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duct Program\ABC 2026\Booths\"/>
    </mc:Choice>
  </mc:AlternateContent>
  <bookViews>
    <workbookView xWindow="0" yWindow="0" windowWidth="26083" windowHeight="1074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9" i="1" l="1"/>
  <c r="B12" i="1"/>
  <c r="B8" i="1" l="1"/>
  <c r="B14" i="1" l="1"/>
  <c r="B10" i="1"/>
  <c r="C8" i="1"/>
  <c r="D17" i="1"/>
  <c r="B13" i="1" l="1"/>
  <c r="C13" i="1" s="1"/>
  <c r="C10" i="1"/>
  <c r="B11" i="1"/>
  <c r="C11" i="1" s="1"/>
  <c r="B15" i="1"/>
  <c r="C15" i="1" s="1"/>
  <c r="B16" i="1"/>
  <c r="C16" i="1" l="1"/>
  <c r="C12" i="1"/>
  <c r="C14" i="1"/>
  <c r="C9" i="1"/>
  <c r="C17" i="1" l="1"/>
  <c r="B17" i="1"/>
</calcChain>
</file>

<file path=xl/sharedStrings.xml><?xml version="1.0" encoding="utf-8"?>
<sst xmlns="http://schemas.openxmlformats.org/spreadsheetml/2006/main" count="15" uniqueCount="15">
  <si>
    <t>Pkgs</t>
  </si>
  <si>
    <t>Recommended Order:</t>
  </si>
  <si>
    <t>Total Cases Needed</t>
  </si>
  <si>
    <t>Lemonades</t>
  </si>
  <si>
    <t>Thin Mints</t>
  </si>
  <si>
    <t>Peanut Butter Patties</t>
  </si>
  <si>
    <t>Caramel deLites</t>
  </si>
  <si>
    <t>Peanut Butter Sandwich</t>
  </si>
  <si>
    <t>Hours</t>
  </si>
  <si>
    <t xml:space="preserve">Adventurefuls </t>
  </si>
  <si>
    <t>Trefoils</t>
  </si>
  <si>
    <r>
      <t xml:space="preserve">Enter the number of hours for your troop's booth in the box, </t>
    </r>
    <r>
      <rPr>
        <b/>
        <sz val="18"/>
        <color indexed="8"/>
        <rFont val="Girl Scout Text Medium"/>
        <family val="1"/>
      </rPr>
      <t>press Enter</t>
    </r>
    <r>
      <rPr>
        <sz val="18"/>
        <color indexed="8"/>
        <rFont val="Girl Scout Text Medium"/>
        <family val="1"/>
      </rPr>
      <t xml:space="preserve">: </t>
    </r>
  </si>
  <si>
    <t xml:space="preserve">(Average sale = 32 pkgs per hour) Some locations are busier than others especially early in the cookie program. </t>
  </si>
  <si>
    <r>
      <rPr>
        <b/>
        <sz val="10"/>
        <color indexed="8"/>
        <rFont val="Arial"/>
        <family val="2"/>
      </rPr>
      <t xml:space="preserve">Use your best judgement when deciding the amount of cookies to order; this calculator is only a tool to help make that decision.
</t>
    </r>
    <r>
      <rPr>
        <b/>
        <sz val="10"/>
        <color indexed="10"/>
        <rFont val="Arial"/>
        <family val="2"/>
      </rPr>
      <t xml:space="preserve">Your troop is financially responsible for all cookies ordered and picked up from a cupboard! </t>
    </r>
    <r>
      <rPr>
        <sz val="10"/>
        <color indexed="8"/>
        <rFont val="Arial"/>
        <family val="2"/>
      </rPr>
      <t xml:space="preserve">
</t>
    </r>
    <r>
      <rPr>
        <b/>
        <i/>
        <sz val="10"/>
        <color indexed="8"/>
        <rFont val="Arial"/>
        <family val="2"/>
      </rPr>
      <t xml:space="preserve">Please remember that cookies cannot be returned or exchanged so order carefully. **Total Cases are rounded </t>
    </r>
    <r>
      <rPr>
        <sz val="10"/>
        <color indexed="8"/>
        <rFont val="Arial"/>
        <family val="2"/>
      </rPr>
      <t xml:space="preserve">
</t>
    </r>
  </si>
  <si>
    <t>Exploremores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</si>
</sst>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sz val="9"/>
      <color rgb="FF000000"/>
      <name val="Verdan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rgb="FF000000"/>
      <name val="Verdana"/>
      <family val="2"/>
    </font>
    <font>
      <b/>
      <sz val="12"/>
      <color theme="0"/>
      <name val="Arial"/>
      <family val="2"/>
    </font>
    <font>
      <sz val="18"/>
      <color theme="1"/>
      <name val="Girl Scout Text Medium"/>
      <family val="1"/>
    </font>
    <font>
      <b/>
      <sz val="18"/>
      <color indexed="8"/>
      <name val="Girl Scout Text Medium"/>
      <family val="1"/>
    </font>
    <font>
      <sz val="18"/>
      <color indexed="8"/>
      <name val="Girl Scout Text Medium"/>
      <family val="1"/>
    </font>
    <font>
      <sz val="14"/>
      <color theme="1"/>
      <name val="Girl Scout Text Medium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33D6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0" fillId="0" borderId="3" xfId="0" applyBorder="1" applyProtection="1"/>
    <xf numFmtId="0" fontId="5" fillId="0" borderId="4" xfId="0" applyFont="1" applyBorder="1" applyProtection="1"/>
    <xf numFmtId="0" fontId="7" fillId="0" borderId="4" xfId="0" applyFont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center"/>
    </xf>
    <xf numFmtId="1" fontId="5" fillId="0" borderId="5" xfId="0" applyNumberFormat="1" applyFont="1" applyBorder="1" applyAlignment="1" applyProtection="1">
      <alignment horizontal="center"/>
    </xf>
    <xf numFmtId="1" fontId="5" fillId="0" borderId="7" xfId="0" applyNumberFormat="1" applyFont="1" applyBorder="1" applyAlignment="1" applyProtection="1">
      <alignment horizontal="center"/>
    </xf>
    <xf numFmtId="1" fontId="5" fillId="0" borderId="9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9" fillId="0" borderId="0" xfId="0" applyFont="1"/>
    <xf numFmtId="0" fontId="10" fillId="0" borderId="13" xfId="0" applyFont="1" applyBorder="1" applyAlignment="1" applyProtection="1">
      <alignment horizontal="center" wrapText="1"/>
    </xf>
    <xf numFmtId="0" fontId="14" fillId="8" borderId="13" xfId="0" applyFont="1" applyFill="1" applyBorder="1" applyAlignment="1" applyProtection="1">
      <alignment horizontal="center" wrapText="1"/>
    </xf>
    <xf numFmtId="1" fontId="7" fillId="10" borderId="22" xfId="0" applyNumberFormat="1" applyFont="1" applyFill="1" applyBorder="1" applyAlignment="1" applyProtection="1">
      <alignment horizontal="center"/>
    </xf>
    <xf numFmtId="1" fontId="5" fillId="10" borderId="18" xfId="0" applyNumberFormat="1" applyFont="1" applyFill="1" applyBorder="1" applyAlignment="1" applyProtection="1">
      <alignment horizontal="center"/>
    </xf>
    <xf numFmtId="1" fontId="5" fillId="10" borderId="19" xfId="0" applyNumberFormat="1" applyFont="1" applyFill="1" applyBorder="1" applyAlignment="1" applyProtection="1">
      <alignment horizontal="center"/>
    </xf>
    <xf numFmtId="1" fontId="5" fillId="10" borderId="20" xfId="0" applyNumberFormat="1" applyFont="1" applyFill="1" applyBorder="1" applyAlignment="1" applyProtection="1">
      <alignment horizontal="center"/>
    </xf>
    <xf numFmtId="1" fontId="5" fillId="10" borderId="21" xfId="0" applyNumberFormat="1" applyFont="1" applyFill="1" applyBorder="1" applyAlignment="1" applyProtection="1">
      <alignment horizontal="center"/>
    </xf>
    <xf numFmtId="9" fontId="8" fillId="0" borderId="23" xfId="0" applyNumberFormat="1" applyFont="1" applyBorder="1" applyAlignment="1" applyProtection="1">
      <alignment horizontal="center"/>
    </xf>
    <xf numFmtId="0" fontId="5" fillId="2" borderId="25" xfId="0" applyFont="1" applyFill="1" applyBorder="1" applyProtection="1"/>
    <xf numFmtId="0" fontId="5" fillId="9" borderId="25" xfId="0" applyFont="1" applyFill="1" applyBorder="1" applyProtection="1"/>
    <xf numFmtId="0" fontId="5" fillId="6" borderId="25" xfId="0" applyFont="1" applyFill="1" applyBorder="1" applyProtection="1"/>
    <xf numFmtId="0" fontId="5" fillId="5" borderId="25" xfId="0" applyFont="1" applyFill="1" applyBorder="1" applyProtection="1"/>
    <xf numFmtId="0" fontId="5" fillId="4" borderId="25" xfId="0" applyFont="1" applyFill="1" applyBorder="1" applyProtection="1"/>
    <xf numFmtId="0" fontId="5" fillId="3" borderId="26" xfId="0" applyFont="1" applyFill="1" applyBorder="1" applyProtection="1"/>
    <xf numFmtId="1" fontId="5" fillId="0" borderId="24" xfId="0" applyNumberFormat="1" applyFont="1" applyFill="1" applyBorder="1" applyAlignment="1" applyProtection="1">
      <alignment horizontal="center"/>
    </xf>
    <xf numFmtId="0" fontId="6" fillId="11" borderId="17" xfId="0" applyFont="1" applyFill="1" applyBorder="1" applyAlignment="1" applyProtection="1">
      <alignment horizontal="center"/>
      <protection locked="0"/>
    </xf>
    <xf numFmtId="0" fontId="5" fillId="12" borderId="25" xfId="0" applyFont="1" applyFill="1" applyBorder="1" applyProtection="1"/>
    <xf numFmtId="9" fontId="8" fillId="0" borderId="6" xfId="0" applyNumberFormat="1" applyFont="1" applyBorder="1" applyAlignment="1" applyProtection="1">
      <alignment horizontal="center"/>
    </xf>
    <xf numFmtId="9" fontId="8" fillId="0" borderId="8" xfId="0" applyNumberFormat="1" applyFont="1" applyBorder="1" applyAlignment="1" applyProtection="1">
      <alignment horizontal="center"/>
    </xf>
    <xf numFmtId="9" fontId="8" fillId="0" borderId="10" xfId="0" applyNumberFormat="1" applyFont="1" applyBorder="1" applyAlignment="1" applyProtection="1">
      <alignment horizontal="center"/>
    </xf>
    <xf numFmtId="0" fontId="11" fillId="13" borderId="4" xfId="0" applyFont="1" applyFill="1" applyBorder="1" applyAlignment="1" applyProtection="1">
      <alignment horizontal="center" vertical="center"/>
    </xf>
    <xf numFmtId="0" fontId="11" fillId="13" borderId="7" xfId="0" applyFont="1" applyFill="1" applyBorder="1" applyAlignment="1" applyProtection="1">
      <alignment horizontal="center" vertical="center"/>
    </xf>
    <xf numFmtId="0" fontId="11" fillId="13" borderId="0" xfId="0" applyFont="1" applyFill="1" applyBorder="1" applyAlignment="1" applyProtection="1">
      <alignment horizontal="center" vertical="center"/>
    </xf>
    <xf numFmtId="0" fontId="11" fillId="13" borderId="3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top" wrapText="1"/>
    </xf>
    <xf numFmtId="0" fontId="5" fillId="14" borderId="0" xfId="0" applyFont="1" applyFill="1"/>
    <xf numFmtId="0" fontId="7" fillId="7" borderId="14" xfId="0" applyFont="1" applyFill="1" applyBorder="1" applyAlignment="1" applyProtection="1">
      <alignment horizontal="center" vertical="center"/>
    </xf>
    <xf numFmtId="0" fontId="11" fillId="7" borderId="15" xfId="0" applyFont="1" applyFill="1" applyBorder="1" applyAlignment="1" applyProtection="1">
      <alignment horizontal="center" vertical="center"/>
    </xf>
    <xf numFmtId="0" fontId="11" fillId="7" borderId="16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11" fillId="7" borderId="0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 textRotation="89" wrapText="1"/>
    </xf>
    <xf numFmtId="0" fontId="12" fillId="0" borderId="3" xfId="0" applyFont="1" applyBorder="1" applyAlignment="1" applyProtection="1">
      <alignment horizontal="center" vertical="center" textRotation="89" wrapText="1"/>
    </xf>
    <xf numFmtId="0" fontId="12" fillId="0" borderId="17" xfId="0" applyFont="1" applyBorder="1" applyAlignment="1" applyProtection="1">
      <alignment horizontal="center" vertical="center" textRotation="89" wrapText="1"/>
    </xf>
    <xf numFmtId="0" fontId="12" fillId="0" borderId="13" xfId="0" applyFont="1" applyBorder="1" applyAlignment="1" applyProtection="1">
      <alignment horizontal="center" vertical="center" textRotation="89" wrapText="1"/>
    </xf>
    <xf numFmtId="0" fontId="1" fillId="0" borderId="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3D6C"/>
      <color rgb="FF98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594360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286"/>
        <a:stretch/>
      </xdr:blipFill>
      <xdr:spPr>
        <a:xfrm>
          <a:off x="0" y="0"/>
          <a:ext cx="6591300" cy="1341120"/>
        </a:xfrm>
        <a:prstGeom prst="rect">
          <a:avLst/>
        </a:prstGeom>
      </xdr:spPr>
    </xdr:pic>
    <xdr:clientData/>
  </xdr:twoCellAnchor>
  <xdr:twoCellAnchor>
    <xdr:from>
      <xdr:col>0</xdr:col>
      <xdr:colOff>288290</xdr:colOff>
      <xdr:row>2</xdr:row>
      <xdr:rowOff>92710</xdr:rowOff>
    </xdr:from>
    <xdr:to>
      <xdr:col>5</xdr:col>
      <xdr:colOff>307340</xdr:colOff>
      <xdr:row>2</xdr:row>
      <xdr:rowOff>618490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88290" y="458470"/>
          <a:ext cx="601599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ctr" rtl="0">
            <a:defRPr sz="1000"/>
          </a:pPr>
          <a:r>
            <a:rPr lang="en-US" sz="2400" b="1" i="0" u="none" strike="noStrike" baseline="0">
              <a:ln>
                <a:solidFill>
                  <a:schemeClr val="bg2">
                    <a:lumMod val="10000"/>
                  </a:schemeClr>
                </a:solidFill>
              </a:ln>
              <a:solidFill>
                <a:schemeClr val="bg1"/>
              </a:solidFill>
              <a:latin typeface="Calibri"/>
              <a:cs typeface="Calibri"/>
            </a:rPr>
            <a:t>BOOTH SALE COOKIE VARIETY CALCULATOR</a:t>
          </a:r>
        </a:p>
      </xdr:txBody>
    </xdr:sp>
    <xdr:clientData/>
  </xdr:twoCellAnchor>
  <xdr:twoCellAnchor editAs="oneCell">
    <xdr:from>
      <xdr:col>4</xdr:col>
      <xdr:colOff>38793</xdr:colOff>
      <xdr:row>6</xdr:row>
      <xdr:rowOff>434340</xdr:rowOff>
    </xdr:from>
    <xdr:to>
      <xdr:col>5</xdr:col>
      <xdr:colOff>570750</xdr:colOff>
      <xdr:row>16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693" y="5067300"/>
          <a:ext cx="1613997" cy="2887980"/>
        </a:xfrm>
        <a:prstGeom prst="rect">
          <a:avLst/>
        </a:prstGeom>
      </xdr:spPr>
    </xdr:pic>
    <xdr:clientData/>
  </xdr:twoCellAnchor>
  <xdr:twoCellAnchor>
    <xdr:from>
      <xdr:col>0</xdr:col>
      <xdr:colOff>1889760</xdr:colOff>
      <xdr:row>4</xdr:row>
      <xdr:rowOff>1013460</xdr:rowOff>
    </xdr:from>
    <xdr:to>
      <xdr:col>0</xdr:col>
      <xdr:colOff>2583180</xdr:colOff>
      <xdr:row>4</xdr:row>
      <xdr:rowOff>1013460</xdr:rowOff>
    </xdr:to>
    <xdr:cxnSp macro="">
      <xdr:nvCxnSpPr>
        <xdr:cNvPr id="6" name="Straight Arrow Connector 5"/>
        <xdr:cNvCxnSpPr/>
      </xdr:nvCxnSpPr>
      <xdr:spPr>
        <a:xfrm>
          <a:off x="1889760" y="2552700"/>
          <a:ext cx="69342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7" zoomScaleNormal="100" workbookViewId="0">
      <selection activeCell="D10" sqref="D10"/>
    </sheetView>
  </sheetViews>
  <sheetFormatPr defaultRowHeight="14.3" x14ac:dyDescent="0.25"/>
  <cols>
    <col min="1" max="1" width="39.75" customWidth="1"/>
    <col min="3" max="3" width="10.75" customWidth="1"/>
    <col min="4" max="4" width="12.25" bestFit="1" customWidth="1"/>
    <col min="5" max="5" width="15.75" customWidth="1"/>
  </cols>
  <sheetData>
    <row r="1" spans="1:6" x14ac:dyDescent="0.25">
      <c r="A1" s="39"/>
      <c r="B1" s="40"/>
      <c r="C1" s="40"/>
      <c r="D1" s="40"/>
      <c r="E1" s="40"/>
      <c r="F1" s="41"/>
    </row>
    <row r="2" spans="1:6" x14ac:dyDescent="0.25">
      <c r="A2" s="42"/>
      <c r="B2" s="43"/>
      <c r="C2" s="43"/>
      <c r="D2" s="43"/>
      <c r="E2" s="43"/>
      <c r="F2" s="44"/>
    </row>
    <row r="3" spans="1:6" ht="76.75" customHeight="1" x14ac:dyDescent="0.25">
      <c r="A3" s="45"/>
      <c r="B3" s="43"/>
      <c r="C3" s="43"/>
      <c r="D3" s="43"/>
      <c r="E3" s="43"/>
      <c r="F3" s="44"/>
    </row>
    <row r="4" spans="1:6" ht="15.65" customHeight="1" thickBot="1" x14ac:dyDescent="0.3">
      <c r="A4" s="33"/>
      <c r="B4" s="34" t="s">
        <v>8</v>
      </c>
      <c r="C4" s="35"/>
      <c r="D4" s="35"/>
      <c r="E4" s="35"/>
      <c r="F4" s="36"/>
    </row>
    <row r="5" spans="1:6" ht="93.1" thickBot="1" x14ac:dyDescent="0.4">
      <c r="A5" s="37" t="s">
        <v>11</v>
      </c>
      <c r="B5" s="28"/>
      <c r="C5" s="46" t="s">
        <v>12</v>
      </c>
      <c r="D5" s="47"/>
      <c r="E5" s="47"/>
      <c r="F5" s="48"/>
    </row>
    <row r="6" spans="1:6" ht="63" customHeight="1" thickBot="1" x14ac:dyDescent="0.3">
      <c r="A6" s="53" t="s">
        <v>13</v>
      </c>
      <c r="B6" s="54"/>
      <c r="C6" s="54"/>
      <c r="D6" s="54"/>
      <c r="E6" s="54"/>
      <c r="F6" s="55"/>
    </row>
    <row r="7" spans="1:6" ht="48.9" thickBot="1" x14ac:dyDescent="0.4">
      <c r="A7" s="4"/>
      <c r="B7" s="13" t="s">
        <v>0</v>
      </c>
      <c r="C7" s="14" t="s">
        <v>2</v>
      </c>
      <c r="D7" s="1"/>
      <c r="E7" s="2"/>
      <c r="F7" s="3"/>
    </row>
    <row r="8" spans="1:6" ht="24.45" thickBot="1" x14ac:dyDescent="0.45">
      <c r="A8" s="4" t="s">
        <v>1</v>
      </c>
      <c r="B8" s="5">
        <f>+B5*32</f>
        <v>0</v>
      </c>
      <c r="C8" s="15">
        <f>+B8/12</f>
        <v>0</v>
      </c>
      <c r="D8" s="6"/>
      <c r="E8" s="2"/>
      <c r="F8" s="11"/>
    </row>
    <row r="9" spans="1:6" ht="23.1" x14ac:dyDescent="0.35">
      <c r="A9" s="29" t="s">
        <v>9</v>
      </c>
      <c r="B9" s="7">
        <f>B8*0.08</f>
        <v>0</v>
      </c>
      <c r="C9" s="17">
        <f t="shared" ref="C9:C16" si="0">+B9/12</f>
        <v>0</v>
      </c>
      <c r="D9" s="30">
        <v>0.08</v>
      </c>
      <c r="E9" s="49"/>
      <c r="F9" s="50"/>
    </row>
    <row r="10" spans="1:6" ht="23.1" x14ac:dyDescent="0.35">
      <c r="A10" s="38" t="s">
        <v>14</v>
      </c>
      <c r="B10" s="8">
        <f>+B8*0.05</f>
        <v>0</v>
      </c>
      <c r="C10" s="18">
        <f t="shared" si="0"/>
        <v>0</v>
      </c>
      <c r="D10" s="31">
        <v>0.09</v>
      </c>
      <c r="E10" s="49"/>
      <c r="F10" s="50"/>
    </row>
    <row r="11" spans="1:6" ht="23.1" x14ac:dyDescent="0.35">
      <c r="A11" s="21" t="s">
        <v>3</v>
      </c>
      <c r="B11" s="8">
        <f>+B8*0.1</f>
        <v>0</v>
      </c>
      <c r="C11" s="18">
        <f t="shared" si="0"/>
        <v>0</v>
      </c>
      <c r="D11" s="31">
        <v>0.1</v>
      </c>
      <c r="E11" s="49"/>
      <c r="F11" s="50"/>
    </row>
    <row r="12" spans="1:6" ht="23.1" x14ac:dyDescent="0.35">
      <c r="A12" s="22" t="s">
        <v>10</v>
      </c>
      <c r="B12" s="8">
        <f>+B8*0.06</f>
        <v>0</v>
      </c>
      <c r="C12" s="18">
        <f t="shared" si="0"/>
        <v>0</v>
      </c>
      <c r="D12" s="31">
        <v>0.06</v>
      </c>
      <c r="E12" s="49"/>
      <c r="F12" s="50"/>
    </row>
    <row r="13" spans="1:6" ht="23.1" x14ac:dyDescent="0.35">
      <c r="A13" s="23" t="s">
        <v>4</v>
      </c>
      <c r="B13" s="8">
        <f>+B8*0.26</f>
        <v>0</v>
      </c>
      <c r="C13" s="18">
        <f t="shared" si="0"/>
        <v>0</v>
      </c>
      <c r="D13" s="31">
        <v>0.25</v>
      </c>
      <c r="E13" s="49"/>
      <c r="F13" s="50"/>
    </row>
    <row r="14" spans="1:6" ht="23.1" x14ac:dyDescent="0.35">
      <c r="A14" s="24" t="s">
        <v>5</v>
      </c>
      <c r="B14" s="8">
        <f>+B8*0.17</f>
        <v>0</v>
      </c>
      <c r="C14" s="18">
        <f t="shared" si="0"/>
        <v>0</v>
      </c>
      <c r="D14" s="31">
        <v>0.17</v>
      </c>
      <c r="E14" s="49"/>
      <c r="F14" s="50"/>
    </row>
    <row r="15" spans="1:6" ht="23.1" x14ac:dyDescent="0.35">
      <c r="A15" s="25" t="s">
        <v>6</v>
      </c>
      <c r="B15" s="8">
        <f>+B8*0.15</f>
        <v>0</v>
      </c>
      <c r="C15" s="18">
        <f t="shared" si="0"/>
        <v>0</v>
      </c>
      <c r="D15" s="31">
        <v>0.15</v>
      </c>
      <c r="E15" s="49"/>
      <c r="F15" s="50"/>
    </row>
    <row r="16" spans="1:6" ht="23.8" thickBot="1" x14ac:dyDescent="0.4">
      <c r="A16" s="26" t="s">
        <v>7</v>
      </c>
      <c r="B16" s="9">
        <f>+B8*0.1</f>
        <v>0</v>
      </c>
      <c r="C16" s="19">
        <f t="shared" si="0"/>
        <v>0</v>
      </c>
      <c r="D16" s="32">
        <v>0.1</v>
      </c>
      <c r="E16" s="49"/>
      <c r="F16" s="50"/>
    </row>
    <row r="17" spans="1:6" ht="23.8" thickBot="1" x14ac:dyDescent="0.4">
      <c r="A17" s="10"/>
      <c r="B17" s="27">
        <f>SUM(B9:B16)</f>
        <v>0</v>
      </c>
      <c r="C17" s="16">
        <f>SUM(C9:C16)</f>
        <v>0</v>
      </c>
      <c r="D17" s="20">
        <f>SUM(D9:D16)</f>
        <v>1.0000000000000002</v>
      </c>
      <c r="E17" s="51"/>
      <c r="F17" s="52"/>
    </row>
    <row r="21" spans="1:6" x14ac:dyDescent="0.25">
      <c r="A21" s="12"/>
    </row>
  </sheetData>
  <mergeCells count="4">
    <mergeCell ref="A1:F3"/>
    <mergeCell ref="C5:F5"/>
    <mergeCell ref="E9:F17"/>
    <mergeCell ref="A6:F6"/>
  </mergeCells>
  <pageMargins left="0.7" right="0.7" top="0.75" bottom="0.75" header="0.3" footer="0.3"/>
  <pageSetup orientation="landscape" r:id="rId1"/>
  <headerFooter differentOddEven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Girl Scouts of Greater Chicago &amp; Northwest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Afoster</dc:creator>
  <cp:lastModifiedBy>Fakharzadeh, Laura</cp:lastModifiedBy>
  <cp:lastPrinted>2015-01-07T22:49:52Z</cp:lastPrinted>
  <dcterms:created xsi:type="dcterms:W3CDTF">2015-01-06T19:58:42Z</dcterms:created>
  <dcterms:modified xsi:type="dcterms:W3CDTF">2025-11-19T16:25:24Z</dcterms:modified>
</cp:coreProperties>
</file>